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3" i="1" l="1"/>
  <c r="H4" i="1" s="1"/>
  <c r="H5" i="1" s="1"/>
  <c r="H10" i="1" s="1"/>
  <c r="H6" i="1" l="1"/>
  <c r="H8" i="1" s="1"/>
  <c r="H11" i="1" s="1"/>
  <c r="H7" i="1" l="1"/>
</calcChain>
</file>

<file path=xl/sharedStrings.xml><?xml version="1.0" encoding="utf-8"?>
<sst xmlns="http://schemas.openxmlformats.org/spreadsheetml/2006/main" count="25" uniqueCount="20">
  <si>
    <t>Data Collection :</t>
  </si>
  <si>
    <t>What was the length of the tube, in meters?</t>
  </si>
  <si>
    <r>
      <t xml:space="preserve">What was the mass of your projectile, in </t>
    </r>
    <r>
      <rPr>
        <b/>
        <sz val="11"/>
        <color theme="1"/>
        <rFont val="Calibri"/>
        <family val="2"/>
        <scheme val="minor"/>
      </rPr>
      <t>kilograms</t>
    </r>
    <r>
      <rPr>
        <sz val="11"/>
        <color theme="1"/>
        <rFont val="Calibri"/>
        <family val="2"/>
        <scheme val="minor"/>
      </rPr>
      <t>?</t>
    </r>
  </si>
  <si>
    <t>What was the distance between your photogates, in meters?</t>
  </si>
  <si>
    <t xml:space="preserve">How many seconds did it take your projectile to pass between the photogates? </t>
  </si>
  <si>
    <t>What was your projectile’s deceleration distance?  In other words, how many meters did it travel while it was being slowed down by the backstop?</t>
  </si>
  <si>
    <t>What was your projectile’s average velocity at the end of the tube  (as it passed between the photogates?</t>
  </si>
  <si>
    <t>Using the final velocity from the previous question, calculate the projectile’s average velocity while it traveled through the tube?</t>
  </si>
  <si>
    <t>At that average velocity, how long did it take your projectile to be pushed through the tube?</t>
  </si>
  <si>
    <t>What was your projectile’s change in momentum, as it was pushed through the tube?</t>
  </si>
  <si>
    <t>What average force pushed your projectile through the tube?</t>
  </si>
  <si>
    <t>What was your projectile’s change in momentum, as it was slowed down by the backstop?</t>
  </si>
  <si>
    <t>What was your projectile’s average velocity during the time when it was being slowed down by the backstop?</t>
  </si>
  <si>
    <t>How many seconds did it take your projectile to decelerate to a stop, after hitting the backstop?</t>
  </si>
  <si>
    <t>What average force did the backstop apply to your projectile?</t>
  </si>
  <si>
    <t>m/s</t>
  </si>
  <si>
    <t>s</t>
  </si>
  <si>
    <t>kgm/s</t>
  </si>
  <si>
    <t>N</t>
  </si>
  <si>
    <t>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</si>
</sst>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zoomScale="85" zoomScaleNormal="85" workbookViewId="0">
      <selection activeCell="L7" sqref="L7"/>
    </sheetView>
  </sheetViews>
  <sheetFormatPr defaultRowHeight="15" x14ac:dyDescent="0.25"/>
  <cols>
    <col min="3" max="3" width="50.140625" customWidth="1"/>
    <col min="7" max="7" width="61.5703125" customWidth="1"/>
    <col min="8" max="8" width="9.140625" style="9"/>
  </cols>
  <sheetData>
    <row r="2" spans="2:9" ht="33.75" customHeight="1" x14ac:dyDescent="0.25">
      <c r="B2" s="4" t="s">
        <v>0</v>
      </c>
      <c r="C2" s="4"/>
      <c r="D2" s="4"/>
      <c r="F2" s="5" t="s">
        <v>19</v>
      </c>
      <c r="G2" s="6"/>
      <c r="H2" s="6"/>
      <c r="I2" s="7"/>
    </row>
    <row r="3" spans="2:9" ht="49.5" customHeight="1" x14ac:dyDescent="0.25">
      <c r="B3" s="1">
        <v>1</v>
      </c>
      <c r="C3" s="1" t="s">
        <v>1</v>
      </c>
      <c r="D3" s="2">
        <v>1.2</v>
      </c>
      <c r="F3" s="1">
        <v>1</v>
      </c>
      <c r="G3" s="1" t="s">
        <v>6</v>
      </c>
      <c r="H3" s="8">
        <f>D5/D6</f>
        <v>20</v>
      </c>
      <c r="I3" s="3" t="s">
        <v>15</v>
      </c>
    </row>
    <row r="4" spans="2:9" ht="49.5" customHeight="1" x14ac:dyDescent="0.25">
      <c r="B4" s="1">
        <v>2</v>
      </c>
      <c r="C4" s="1" t="s">
        <v>2</v>
      </c>
      <c r="D4" s="2">
        <v>5.0000000000000001E-3</v>
      </c>
      <c r="F4" s="1">
        <v>2</v>
      </c>
      <c r="G4" s="1" t="s">
        <v>7</v>
      </c>
      <c r="H4" s="8">
        <f>H3/2</f>
        <v>10</v>
      </c>
      <c r="I4" s="3" t="s">
        <v>15</v>
      </c>
    </row>
    <row r="5" spans="2:9" ht="49.5" customHeight="1" x14ac:dyDescent="0.25">
      <c r="B5" s="1">
        <v>3</v>
      </c>
      <c r="C5" s="1" t="s">
        <v>3</v>
      </c>
      <c r="D5" s="2">
        <v>0.2</v>
      </c>
      <c r="F5" s="1">
        <v>3</v>
      </c>
      <c r="G5" s="1" t="s">
        <v>8</v>
      </c>
      <c r="H5" s="8">
        <f>D3/H4</f>
        <v>0.12</v>
      </c>
      <c r="I5" s="3" t="s">
        <v>16</v>
      </c>
    </row>
    <row r="6" spans="2:9" ht="49.5" customHeight="1" x14ac:dyDescent="0.25">
      <c r="B6" s="1">
        <v>4</v>
      </c>
      <c r="C6" s="1" t="s">
        <v>4</v>
      </c>
      <c r="D6" s="2">
        <v>0.01</v>
      </c>
      <c r="F6" s="1">
        <v>4</v>
      </c>
      <c r="G6" s="1" t="s">
        <v>9</v>
      </c>
      <c r="H6" s="8">
        <f>D4*H3</f>
        <v>0.1</v>
      </c>
      <c r="I6" s="3" t="s">
        <v>17</v>
      </c>
    </row>
    <row r="7" spans="2:9" ht="49.5" customHeight="1" x14ac:dyDescent="0.25">
      <c r="B7" s="1">
        <v>5</v>
      </c>
      <c r="C7" s="1" t="s">
        <v>5</v>
      </c>
      <c r="D7" s="2">
        <v>0.3</v>
      </c>
      <c r="F7" s="1">
        <v>5</v>
      </c>
      <c r="G7" s="1" t="s">
        <v>10</v>
      </c>
      <c r="H7" s="8">
        <f>H6/H5</f>
        <v>0.83333333333333337</v>
      </c>
      <c r="I7" s="3" t="s">
        <v>18</v>
      </c>
    </row>
    <row r="8" spans="2:9" ht="36.75" customHeight="1" x14ac:dyDescent="0.25">
      <c r="F8" s="1">
        <v>6</v>
      </c>
      <c r="G8" s="1" t="s">
        <v>11</v>
      </c>
      <c r="H8" s="8">
        <f>-H6</f>
        <v>-0.1</v>
      </c>
      <c r="I8" s="3" t="s">
        <v>17</v>
      </c>
    </row>
    <row r="9" spans="2:9" ht="36.75" customHeight="1" x14ac:dyDescent="0.25">
      <c r="F9" s="1">
        <v>7</v>
      </c>
      <c r="G9" s="1" t="s">
        <v>12</v>
      </c>
      <c r="H9" s="8">
        <f>H4</f>
        <v>10</v>
      </c>
      <c r="I9" s="3" t="s">
        <v>15</v>
      </c>
    </row>
    <row r="10" spans="2:9" ht="36.75" customHeight="1" x14ac:dyDescent="0.25">
      <c r="F10" s="1">
        <v>8</v>
      </c>
      <c r="G10" s="1" t="s">
        <v>13</v>
      </c>
      <c r="H10" s="8">
        <f>D7/H9</f>
        <v>0.03</v>
      </c>
      <c r="I10" s="3" t="s">
        <v>16</v>
      </c>
    </row>
    <row r="11" spans="2:9" ht="28.5" customHeight="1" x14ac:dyDescent="0.25">
      <c r="F11" s="1">
        <v>9</v>
      </c>
      <c r="G11" s="1" t="s">
        <v>14</v>
      </c>
      <c r="H11" s="8">
        <f>H8/H10</f>
        <v>-3.3333333333333335</v>
      </c>
      <c r="I11" s="3" t="s">
        <v>18</v>
      </c>
    </row>
  </sheetData>
  <mergeCells count="2">
    <mergeCell ref="B2:D2"/>
    <mergeCell ref="F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2015-01-30T16:55:28Z</dcterms:created>
  <dcterms:modified xsi:type="dcterms:W3CDTF">2015-01-31T23:58:16Z</dcterms:modified>
</cp:coreProperties>
</file>