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339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4" i="1" l="1"/>
  <c r="G14" i="1"/>
  <c r="H15" i="1"/>
  <c r="G15" i="1"/>
  <c r="H16" i="1"/>
  <c r="G16" i="1"/>
  <c r="H17" i="1"/>
  <c r="G17" i="1"/>
  <c r="H18" i="1"/>
  <c r="G18" i="1"/>
  <c r="H19" i="1"/>
  <c r="G19" i="1"/>
  <c r="H20" i="1"/>
  <c r="G20" i="1"/>
  <c r="H21" i="1"/>
  <c r="G21" i="1"/>
  <c r="H22" i="1"/>
  <c r="G22" i="1"/>
  <c r="H23" i="1"/>
  <c r="G23" i="1"/>
  <c r="H24" i="1"/>
  <c r="G24" i="1"/>
  <c r="H25" i="1"/>
  <c r="G25" i="1"/>
  <c r="H26" i="1"/>
  <c r="G26" i="1"/>
  <c r="H27" i="1"/>
  <c r="G27" i="1"/>
  <c r="H28" i="1"/>
  <c r="G28" i="1"/>
  <c r="H29" i="1"/>
  <c r="G29" i="1"/>
  <c r="H30" i="1"/>
  <c r="G30" i="1"/>
  <c r="H31" i="1"/>
  <c r="G31" i="1"/>
  <c r="H32" i="1"/>
  <c r="G32" i="1"/>
  <c r="H33" i="1"/>
  <c r="G33" i="1"/>
  <c r="H34" i="1"/>
  <c r="G34" i="1"/>
  <c r="H35" i="1"/>
  <c r="G35" i="1"/>
  <c r="H36" i="1"/>
  <c r="G36" i="1"/>
  <c r="H37" i="1"/>
  <c r="G37" i="1"/>
  <c r="H38" i="1"/>
  <c r="G38" i="1"/>
  <c r="E13" i="1"/>
  <c r="F13" i="1"/>
  <c r="H13" i="1" s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F12" i="1"/>
  <c r="H12" i="1" s="1"/>
  <c r="G9" i="1"/>
  <c r="G10" i="1"/>
  <c r="G11" i="1"/>
  <c r="G12" i="1"/>
  <c r="G8" i="1"/>
  <c r="C3" i="1"/>
  <c r="C4" i="1" s="1"/>
  <c r="E9" i="1"/>
  <c r="F9" i="1" s="1"/>
  <c r="H9" i="1" s="1"/>
  <c r="E10" i="1"/>
  <c r="F10" i="1" s="1"/>
  <c r="H10" i="1" s="1"/>
  <c r="E11" i="1"/>
  <c r="F11" i="1" s="1"/>
  <c r="H11" i="1" s="1"/>
  <c r="E12" i="1"/>
  <c r="E8" i="1"/>
  <c r="F8" i="1" s="1"/>
  <c r="H8" i="1" s="1"/>
  <c r="G3" i="1" l="1"/>
  <c r="G2" i="1"/>
</calcChain>
</file>

<file path=xl/sharedStrings.xml><?xml version="1.0" encoding="utf-8"?>
<sst xmlns="http://schemas.openxmlformats.org/spreadsheetml/2006/main" count="12" uniqueCount="12">
  <si>
    <t>Drive wheel diameter (cm)</t>
  </si>
  <si>
    <t>Drive Wheel Rotations</t>
  </si>
  <si>
    <t>Mass sitting on balance (g)</t>
  </si>
  <si>
    <t>Balance Reading (g)</t>
  </si>
  <si>
    <t>Grams "lifted" by wheel force (g)</t>
  </si>
  <si>
    <t>Kilograms "lifted" by wheel force (kg)</t>
  </si>
  <si>
    <t>Wheel Force (N)</t>
  </si>
  <si>
    <t>Distance "rolled" by wheel (m)</t>
  </si>
  <si>
    <t>Drive wheel diameter (m)</t>
  </si>
  <si>
    <t>Drive wheel circumference (m)</t>
  </si>
  <si>
    <t>Average Wheel Force (N)</t>
  </si>
  <si>
    <t>Total Wheel Work Distance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</si>
</sst>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Wheel Force vs.</a:t>
            </a:r>
            <a:r>
              <a:rPr lang="en-US" baseline="0"/>
              <a:t> Distance Rolled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8707584"/>
        <c:axId val="38701696"/>
      </c:scatterChart>
      <c:valAx>
        <c:axId val="387075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Distance Rolled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38701696"/>
        <c:crosses val="autoZero"/>
        <c:crossBetween val="midCat"/>
      </c:valAx>
      <c:valAx>
        <c:axId val="38701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Force</a:t>
                </a:r>
                <a:r>
                  <a:rPr lang="en-US" sz="1800" baseline="0"/>
                  <a:t> (N)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387075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149678</xdr:colOff>
      <xdr:row>1</xdr:row>
      <xdr:rowOff>557892</xdr:rowOff>
    </xdr:from>
    <xdr:to>
      <xdr:col>21</xdr:col>
      <xdr:colOff>149679</xdr:colOff>
      <xdr:row>25</xdr:row>
      <xdr:rowOff>40821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"/>
  <sheetViews>
    <sheetView tabSelected="1" zoomScale="70" zoomScaleNormal="70" workbookViewId="0">
      <selection activeCell="H9" sqref="H9"/>
    </sheetView>
  </sheetViews>
  <sheetFormatPr defaultRowHeight="15" x14ac:dyDescent="0.25"/>
  <cols>
    <col min="1" max="1" width="9.140625" style="2"/>
    <col min="2" max="2" width="29.85546875" style="2" customWidth="1"/>
    <col min="3" max="3" width="15.28515625" style="2" customWidth="1"/>
    <col min="4" max="4" width="10.7109375" style="2" customWidth="1"/>
    <col min="5" max="5" width="10.85546875" style="2" customWidth="1"/>
    <col min="6" max="6" width="12.7109375" style="2" customWidth="1"/>
    <col min="7" max="7" width="13.85546875" style="2" customWidth="1"/>
    <col min="8" max="8" width="12.5703125" style="2" customWidth="1"/>
    <col min="9" max="16384" width="9.140625" style="2"/>
  </cols>
  <sheetData>
    <row r="2" spans="2:8" ht="45" customHeight="1" x14ac:dyDescent="0.25">
      <c r="B2" s="5" t="s">
        <v>0</v>
      </c>
      <c r="C2" s="1"/>
      <c r="E2" s="6" t="s">
        <v>10</v>
      </c>
      <c r="F2" s="6"/>
      <c r="G2" s="7" t="e">
        <f>AVERAGE(H8:H38)</f>
        <v>#DIV/0!</v>
      </c>
    </row>
    <row r="3" spans="2:8" ht="32.25" customHeight="1" x14ac:dyDescent="0.25">
      <c r="B3" s="5" t="s">
        <v>8</v>
      </c>
      <c r="C3" s="5">
        <f>C2/100</f>
        <v>0</v>
      </c>
      <c r="E3" s="6" t="s">
        <v>11</v>
      </c>
      <c r="F3" s="6"/>
      <c r="G3" s="7">
        <f>MAX(G8:G38)</f>
        <v>0</v>
      </c>
    </row>
    <row r="4" spans="2:8" x14ac:dyDescent="0.25">
      <c r="B4" s="5" t="s">
        <v>9</v>
      </c>
      <c r="C4" s="5">
        <f>PI()*C3</f>
        <v>0</v>
      </c>
    </row>
    <row r="5" spans="2:8" x14ac:dyDescent="0.25">
      <c r="B5" s="5" t="s">
        <v>2</v>
      </c>
      <c r="C5" s="1"/>
    </row>
    <row r="7" spans="2:8" s="3" customFormat="1" ht="60" x14ac:dyDescent="0.25">
      <c r="C7" s="8" t="s">
        <v>1</v>
      </c>
      <c r="D7" s="8" t="s">
        <v>3</v>
      </c>
      <c r="E7" s="8" t="s">
        <v>4</v>
      </c>
      <c r="F7" s="8" t="s">
        <v>5</v>
      </c>
      <c r="G7" s="8" t="s">
        <v>7</v>
      </c>
      <c r="H7" s="8" t="s">
        <v>6</v>
      </c>
    </row>
    <row r="8" spans="2:8" x14ac:dyDescent="0.25">
      <c r="C8" s="9">
        <v>0</v>
      </c>
      <c r="D8" s="4"/>
      <c r="E8" s="9" t="str">
        <f>IF(D8&gt;0,$C$5-D8,"")</f>
        <v/>
      </c>
      <c r="F8" s="9" t="str">
        <f>IF(D8&gt;0,E8/1000,"")</f>
        <v/>
      </c>
      <c r="G8" s="9" t="str">
        <f>IF(D8&gt;0,C8*$C$4,"")</f>
        <v/>
      </c>
      <c r="H8" s="9" t="str">
        <f>IF(D8&gt;0,F8*9.8,"")</f>
        <v/>
      </c>
    </row>
    <row r="9" spans="2:8" x14ac:dyDescent="0.25">
      <c r="C9" s="9">
        <v>1</v>
      </c>
      <c r="D9" s="4"/>
      <c r="E9" s="9" t="str">
        <f>IF(D9&gt;0,$C$5-D9,"")</f>
        <v/>
      </c>
      <c r="F9" s="9" t="str">
        <f t="shared" ref="F9:F25" si="0">IF(D9&gt;0,E9/1000,"")</f>
        <v/>
      </c>
      <c r="G9" s="9" t="str">
        <f>IF(D9&gt;0,C9*$C$4,"")</f>
        <v/>
      </c>
      <c r="H9" s="9" t="str">
        <f>IF(D9&gt;0,F9*9.8,"")</f>
        <v/>
      </c>
    </row>
    <row r="10" spans="2:8" x14ac:dyDescent="0.25">
      <c r="C10" s="9">
        <v>2</v>
      </c>
      <c r="D10" s="4"/>
      <c r="E10" s="9" t="str">
        <f>IF(D10&gt;0,$C$5-D10,"")</f>
        <v/>
      </c>
      <c r="F10" s="9" t="str">
        <f t="shared" si="0"/>
        <v/>
      </c>
      <c r="G10" s="9" t="str">
        <f>IF(D10&gt;0,C10*$C$4,"")</f>
        <v/>
      </c>
      <c r="H10" s="9" t="str">
        <f>IF(D10&gt;0,F10*9.8,"")</f>
        <v/>
      </c>
    </row>
    <row r="11" spans="2:8" x14ac:dyDescent="0.25">
      <c r="C11" s="9">
        <v>3</v>
      </c>
      <c r="D11" s="4"/>
      <c r="E11" s="9" t="str">
        <f>IF(D11&gt;0,$C$5-D11,"")</f>
        <v/>
      </c>
      <c r="F11" s="9" t="str">
        <f t="shared" si="0"/>
        <v/>
      </c>
      <c r="G11" s="9" t="str">
        <f>IF(D11&gt;0,C11*$C$4,"")</f>
        <v/>
      </c>
      <c r="H11" s="9" t="str">
        <f>IF(D11&gt;0,F11*9.8,"")</f>
        <v/>
      </c>
    </row>
    <row r="12" spans="2:8" x14ac:dyDescent="0.25">
      <c r="C12" s="9">
        <v>4</v>
      </c>
      <c r="D12" s="4"/>
      <c r="E12" s="9" t="str">
        <f>IF(D12&gt;0,$C$5-D12,"")</f>
        <v/>
      </c>
      <c r="F12" s="9" t="str">
        <f t="shared" si="0"/>
        <v/>
      </c>
      <c r="G12" s="9" t="str">
        <f>IF(D12&gt;0,C12*$C$4,"")</f>
        <v/>
      </c>
      <c r="H12" s="9" t="str">
        <f>IF(D12&gt;0,F12*9.8,"")</f>
        <v/>
      </c>
    </row>
    <row r="13" spans="2:8" x14ac:dyDescent="0.25">
      <c r="C13" s="9">
        <v>5</v>
      </c>
      <c r="D13" s="4"/>
      <c r="E13" s="9" t="str">
        <f t="shared" ref="E13:E38" si="1">IF(D13&gt;0,$C$5-D13,"")</f>
        <v/>
      </c>
      <c r="F13" s="9" t="str">
        <f t="shared" ref="F13:F38" si="2">IF(D13&gt;0,E13/1000,"")</f>
        <v/>
      </c>
      <c r="G13" s="9" t="str">
        <f>IF(D13&gt;0,C13*$C$4,"")</f>
        <v/>
      </c>
      <c r="H13" s="9" t="str">
        <f>IF(D13&gt;0,F13*9.8,"")</f>
        <v/>
      </c>
    </row>
    <row r="14" spans="2:8" x14ac:dyDescent="0.25">
      <c r="C14" s="9">
        <v>6</v>
      </c>
      <c r="D14" s="4"/>
      <c r="E14" s="9" t="str">
        <f t="shared" si="1"/>
        <v/>
      </c>
      <c r="F14" s="9" t="str">
        <f t="shared" si="2"/>
        <v/>
      </c>
      <c r="G14" s="9" t="str">
        <f>IF(D14&gt;0,C14*$C$4,"")</f>
        <v/>
      </c>
      <c r="H14" s="9" t="str">
        <f>IF(D14&gt;0,F14*9.8,"")</f>
        <v/>
      </c>
    </row>
    <row r="15" spans="2:8" x14ac:dyDescent="0.25">
      <c r="C15" s="9">
        <v>7</v>
      </c>
      <c r="D15" s="4"/>
      <c r="E15" s="9" t="str">
        <f t="shared" si="1"/>
        <v/>
      </c>
      <c r="F15" s="9" t="str">
        <f t="shared" si="2"/>
        <v/>
      </c>
      <c r="G15" s="9" t="str">
        <f>IF(D15&gt;0,C15*$C$4,"")</f>
        <v/>
      </c>
      <c r="H15" s="9" t="str">
        <f>IF(D15&gt;0,F15*9.8,"")</f>
        <v/>
      </c>
    </row>
    <row r="16" spans="2:8" x14ac:dyDescent="0.25">
      <c r="C16" s="9">
        <v>8</v>
      </c>
      <c r="D16" s="4"/>
      <c r="E16" s="9" t="str">
        <f t="shared" si="1"/>
        <v/>
      </c>
      <c r="F16" s="9" t="str">
        <f t="shared" si="2"/>
        <v/>
      </c>
      <c r="G16" s="9" t="str">
        <f>IF(D16&gt;0,C16*$C$4,"")</f>
        <v/>
      </c>
      <c r="H16" s="9" t="str">
        <f>IF(D16&gt;0,F16*9.8,"")</f>
        <v/>
      </c>
    </row>
    <row r="17" spans="3:8" x14ac:dyDescent="0.25">
      <c r="C17" s="9">
        <v>9</v>
      </c>
      <c r="D17" s="4"/>
      <c r="E17" s="9" t="str">
        <f t="shared" si="1"/>
        <v/>
      </c>
      <c r="F17" s="9" t="str">
        <f t="shared" si="2"/>
        <v/>
      </c>
      <c r="G17" s="9" t="str">
        <f>IF(D17&gt;0,C17*$C$4,"")</f>
        <v/>
      </c>
      <c r="H17" s="9" t="str">
        <f>IF(D17&gt;0,F17*9.8,"")</f>
        <v/>
      </c>
    </row>
    <row r="18" spans="3:8" x14ac:dyDescent="0.25">
      <c r="C18" s="9">
        <v>10</v>
      </c>
      <c r="D18" s="4"/>
      <c r="E18" s="9" t="str">
        <f t="shared" si="1"/>
        <v/>
      </c>
      <c r="F18" s="9" t="str">
        <f t="shared" si="2"/>
        <v/>
      </c>
      <c r="G18" s="9" t="str">
        <f>IF(D18&gt;0,C18*$C$4,"")</f>
        <v/>
      </c>
      <c r="H18" s="9" t="str">
        <f>IF(D18&gt;0,F18*9.8,"")</f>
        <v/>
      </c>
    </row>
    <row r="19" spans="3:8" x14ac:dyDescent="0.25">
      <c r="C19" s="9">
        <v>11</v>
      </c>
      <c r="D19" s="4"/>
      <c r="E19" s="9" t="str">
        <f t="shared" si="1"/>
        <v/>
      </c>
      <c r="F19" s="9" t="str">
        <f t="shared" si="2"/>
        <v/>
      </c>
      <c r="G19" s="9" t="str">
        <f>IF(D19&gt;0,C19*$C$4,"")</f>
        <v/>
      </c>
      <c r="H19" s="9" t="str">
        <f>IF(D19&gt;0,F19*9.8,"")</f>
        <v/>
      </c>
    </row>
    <row r="20" spans="3:8" x14ac:dyDescent="0.25">
      <c r="C20" s="9">
        <v>12</v>
      </c>
      <c r="D20" s="4"/>
      <c r="E20" s="9" t="str">
        <f t="shared" si="1"/>
        <v/>
      </c>
      <c r="F20" s="9" t="str">
        <f t="shared" si="2"/>
        <v/>
      </c>
      <c r="G20" s="9" t="str">
        <f>IF(D20&gt;0,C20*$C$4,"")</f>
        <v/>
      </c>
      <c r="H20" s="9" t="str">
        <f>IF(D20&gt;0,F20*9.8,"")</f>
        <v/>
      </c>
    </row>
    <row r="21" spans="3:8" x14ac:dyDescent="0.25">
      <c r="C21" s="9">
        <v>13</v>
      </c>
      <c r="D21" s="4"/>
      <c r="E21" s="9" t="str">
        <f t="shared" si="1"/>
        <v/>
      </c>
      <c r="F21" s="9" t="str">
        <f t="shared" si="2"/>
        <v/>
      </c>
      <c r="G21" s="9" t="str">
        <f>IF(D21&gt;0,C21*$C$4,"")</f>
        <v/>
      </c>
      <c r="H21" s="9" t="str">
        <f>IF(D21&gt;0,F21*9.8,"")</f>
        <v/>
      </c>
    </row>
    <row r="22" spans="3:8" x14ac:dyDescent="0.25">
      <c r="C22" s="9">
        <v>14</v>
      </c>
      <c r="D22" s="4"/>
      <c r="E22" s="9" t="str">
        <f t="shared" si="1"/>
        <v/>
      </c>
      <c r="F22" s="9" t="str">
        <f t="shared" si="2"/>
        <v/>
      </c>
      <c r="G22" s="9" t="str">
        <f>IF(D22&gt;0,C22*$C$4,"")</f>
        <v/>
      </c>
      <c r="H22" s="9" t="str">
        <f>IF(D22&gt;0,F22*9.8,"")</f>
        <v/>
      </c>
    </row>
    <row r="23" spans="3:8" x14ac:dyDescent="0.25">
      <c r="C23" s="9">
        <v>15</v>
      </c>
      <c r="D23" s="4"/>
      <c r="E23" s="9" t="str">
        <f t="shared" si="1"/>
        <v/>
      </c>
      <c r="F23" s="9" t="str">
        <f t="shared" si="2"/>
        <v/>
      </c>
      <c r="G23" s="9" t="str">
        <f>IF(D23&gt;0,C23*$C$4,"")</f>
        <v/>
      </c>
      <c r="H23" s="9" t="str">
        <f>IF(D23&gt;0,F23*9.8,"")</f>
        <v/>
      </c>
    </row>
    <row r="24" spans="3:8" x14ac:dyDescent="0.25">
      <c r="C24" s="9">
        <v>16</v>
      </c>
      <c r="D24" s="4"/>
      <c r="E24" s="9" t="str">
        <f t="shared" si="1"/>
        <v/>
      </c>
      <c r="F24" s="9" t="str">
        <f t="shared" si="2"/>
        <v/>
      </c>
      <c r="G24" s="9" t="str">
        <f>IF(D24&gt;0,C24*$C$4,"")</f>
        <v/>
      </c>
      <c r="H24" s="9" t="str">
        <f>IF(D24&gt;0,F24*9.8,"")</f>
        <v/>
      </c>
    </row>
    <row r="25" spans="3:8" x14ac:dyDescent="0.25">
      <c r="C25" s="9">
        <v>17</v>
      </c>
      <c r="D25" s="4"/>
      <c r="E25" s="9" t="str">
        <f t="shared" si="1"/>
        <v/>
      </c>
      <c r="F25" s="9" t="str">
        <f t="shared" si="2"/>
        <v/>
      </c>
      <c r="G25" s="9" t="str">
        <f>IF(D25&gt;0,C25*$C$4,"")</f>
        <v/>
      </c>
      <c r="H25" s="9" t="str">
        <f>IF(D25&gt;0,F25*9.8,"")</f>
        <v/>
      </c>
    </row>
    <row r="26" spans="3:8" x14ac:dyDescent="0.25">
      <c r="C26" s="9">
        <v>18</v>
      </c>
      <c r="D26" s="4"/>
      <c r="E26" s="9" t="str">
        <f t="shared" si="1"/>
        <v/>
      </c>
      <c r="F26" s="9" t="str">
        <f t="shared" si="2"/>
        <v/>
      </c>
      <c r="G26" s="9" t="str">
        <f>IF(D26&gt;0,C26*$C$4,"")</f>
        <v/>
      </c>
      <c r="H26" s="9" t="str">
        <f>IF(D26&gt;0,F26*9.8,"")</f>
        <v/>
      </c>
    </row>
    <row r="27" spans="3:8" x14ac:dyDescent="0.25">
      <c r="C27" s="9">
        <v>19</v>
      </c>
      <c r="D27" s="4"/>
      <c r="E27" s="9" t="str">
        <f t="shared" si="1"/>
        <v/>
      </c>
      <c r="F27" s="9" t="str">
        <f t="shared" si="2"/>
        <v/>
      </c>
      <c r="G27" s="9" t="str">
        <f>IF(D27&gt;0,C27*$C$4,"")</f>
        <v/>
      </c>
      <c r="H27" s="9" t="str">
        <f>IF(D27&gt;0,F27*9.8,"")</f>
        <v/>
      </c>
    </row>
    <row r="28" spans="3:8" x14ac:dyDescent="0.25">
      <c r="C28" s="9">
        <v>20</v>
      </c>
      <c r="D28" s="4"/>
      <c r="E28" s="9" t="str">
        <f t="shared" si="1"/>
        <v/>
      </c>
      <c r="F28" s="9" t="str">
        <f t="shared" si="2"/>
        <v/>
      </c>
      <c r="G28" s="9" t="str">
        <f>IF(D28&gt;0,C28*$C$4,"")</f>
        <v/>
      </c>
      <c r="H28" s="9" t="str">
        <f>IF(D28&gt;0,F28*9.8,"")</f>
        <v/>
      </c>
    </row>
    <row r="29" spans="3:8" x14ac:dyDescent="0.25">
      <c r="C29" s="9">
        <v>21</v>
      </c>
      <c r="D29" s="4"/>
      <c r="E29" s="9" t="str">
        <f t="shared" si="1"/>
        <v/>
      </c>
      <c r="F29" s="9" t="str">
        <f t="shared" si="2"/>
        <v/>
      </c>
      <c r="G29" s="9" t="str">
        <f>IF(D29&gt;0,C29*$C$4,"")</f>
        <v/>
      </c>
      <c r="H29" s="9" t="str">
        <f>IF(D29&gt;0,F29*9.8,"")</f>
        <v/>
      </c>
    </row>
    <row r="30" spans="3:8" x14ac:dyDescent="0.25">
      <c r="C30" s="9">
        <v>22</v>
      </c>
      <c r="D30" s="4"/>
      <c r="E30" s="9" t="str">
        <f t="shared" si="1"/>
        <v/>
      </c>
      <c r="F30" s="9" t="str">
        <f t="shared" si="2"/>
        <v/>
      </c>
      <c r="G30" s="9" t="str">
        <f>IF(D30&gt;0,C30*$C$4,"")</f>
        <v/>
      </c>
      <c r="H30" s="9" t="str">
        <f>IF(D30&gt;0,F30*9.8,"")</f>
        <v/>
      </c>
    </row>
    <row r="31" spans="3:8" x14ac:dyDescent="0.25">
      <c r="C31" s="9">
        <v>23</v>
      </c>
      <c r="D31" s="4"/>
      <c r="E31" s="9" t="str">
        <f t="shared" si="1"/>
        <v/>
      </c>
      <c r="F31" s="9" t="str">
        <f t="shared" si="2"/>
        <v/>
      </c>
      <c r="G31" s="9" t="str">
        <f>IF(D31&gt;0,C31*$C$4,"")</f>
        <v/>
      </c>
      <c r="H31" s="9" t="str">
        <f>IF(D31&gt;0,F31*9.8,"")</f>
        <v/>
      </c>
    </row>
    <row r="32" spans="3:8" x14ac:dyDescent="0.25">
      <c r="C32" s="9">
        <v>24</v>
      </c>
      <c r="D32" s="4"/>
      <c r="E32" s="9" t="str">
        <f t="shared" si="1"/>
        <v/>
      </c>
      <c r="F32" s="9" t="str">
        <f t="shared" si="2"/>
        <v/>
      </c>
      <c r="G32" s="9" t="str">
        <f>IF(D32&gt;0,C32*$C$4,"")</f>
        <v/>
      </c>
      <c r="H32" s="9" t="str">
        <f>IF(D32&gt;0,F32*9.8,"")</f>
        <v/>
      </c>
    </row>
    <row r="33" spans="3:8" x14ac:dyDescent="0.25">
      <c r="C33" s="9">
        <v>25</v>
      </c>
      <c r="D33" s="4"/>
      <c r="E33" s="9" t="str">
        <f t="shared" si="1"/>
        <v/>
      </c>
      <c r="F33" s="9" t="str">
        <f t="shared" si="2"/>
        <v/>
      </c>
      <c r="G33" s="9" t="str">
        <f>IF(D33&gt;0,C33*$C$4,"")</f>
        <v/>
      </c>
      <c r="H33" s="9" t="str">
        <f>IF(D33&gt;0,F33*9.8,"")</f>
        <v/>
      </c>
    </row>
    <row r="34" spans="3:8" x14ac:dyDescent="0.25">
      <c r="C34" s="9">
        <v>26</v>
      </c>
      <c r="D34" s="4"/>
      <c r="E34" s="9" t="str">
        <f t="shared" si="1"/>
        <v/>
      </c>
      <c r="F34" s="9" t="str">
        <f t="shared" si="2"/>
        <v/>
      </c>
      <c r="G34" s="9" t="str">
        <f>IF(D34&gt;0,C34*$C$4,"")</f>
        <v/>
      </c>
      <c r="H34" s="9" t="str">
        <f>IF(D34&gt;0,F34*9.8,"")</f>
        <v/>
      </c>
    </row>
    <row r="35" spans="3:8" x14ac:dyDescent="0.25">
      <c r="C35" s="9">
        <v>27</v>
      </c>
      <c r="D35" s="4"/>
      <c r="E35" s="9" t="str">
        <f t="shared" si="1"/>
        <v/>
      </c>
      <c r="F35" s="9" t="str">
        <f t="shared" si="2"/>
        <v/>
      </c>
      <c r="G35" s="9" t="str">
        <f>IF(D35&gt;0,C35*$C$4,"")</f>
        <v/>
      </c>
      <c r="H35" s="9" t="str">
        <f>IF(D35&gt;0,F35*9.8,"")</f>
        <v/>
      </c>
    </row>
    <row r="36" spans="3:8" x14ac:dyDescent="0.25">
      <c r="C36" s="9">
        <v>28</v>
      </c>
      <c r="D36" s="4"/>
      <c r="E36" s="9" t="str">
        <f t="shared" si="1"/>
        <v/>
      </c>
      <c r="F36" s="9" t="str">
        <f t="shared" si="2"/>
        <v/>
      </c>
      <c r="G36" s="9" t="str">
        <f>IF(D36&gt;0,C36*$C$4,"")</f>
        <v/>
      </c>
      <c r="H36" s="9" t="str">
        <f>IF(D36&gt;0,F36*9.8,"")</f>
        <v/>
      </c>
    </row>
    <row r="37" spans="3:8" x14ac:dyDescent="0.25">
      <c r="C37" s="9">
        <v>29</v>
      </c>
      <c r="D37" s="4"/>
      <c r="E37" s="9" t="str">
        <f t="shared" si="1"/>
        <v/>
      </c>
      <c r="F37" s="9" t="str">
        <f t="shared" si="2"/>
        <v/>
      </c>
      <c r="G37" s="9" t="str">
        <f>IF(D37&gt;0,C37*$C$4,"")</f>
        <v/>
      </c>
      <c r="H37" s="9" t="str">
        <f>IF(D37&gt;0,F37*9.8,"")</f>
        <v/>
      </c>
    </row>
    <row r="38" spans="3:8" x14ac:dyDescent="0.25">
      <c r="C38" s="9">
        <v>30</v>
      </c>
      <c r="D38" s="4"/>
      <c r="E38" s="9" t="str">
        <f t="shared" si="1"/>
        <v/>
      </c>
      <c r="F38" s="9" t="str">
        <f t="shared" si="2"/>
        <v/>
      </c>
      <c r="G38" s="9" t="str">
        <f>IF(D38&gt;0,C38*$C$4,"")</f>
        <v/>
      </c>
      <c r="H38" s="9" t="str">
        <f>IF(D38&gt;0,F38*9.8,"")</f>
        <v/>
      </c>
    </row>
  </sheetData>
  <mergeCells count="2">
    <mergeCell ref="E2:F2"/>
    <mergeCell ref="E3:F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2013-11-22T02:49:21Z</dcterms:created>
  <dcterms:modified xsi:type="dcterms:W3CDTF">2013-11-22T03:25:49Z</dcterms:modified>
</cp:coreProperties>
</file>