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8" yWindow="168" windowWidth="11058" windowHeight="52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<sst xmlns="http://schemas.openxmlformats.org/spreadsheetml/2006/main" count="23" uniqueCount="23">
  <si>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Scale Factor </t>
  </si>
  <si>
    <t>Object</t>
  </si>
  <si>
    <t>Distance to sun (  miles)</t>
  </si>
  <si>
    <t>Distance to sun (m)</t>
  </si>
  <si>
    <t>Scale model distance to sun (m)</t>
  </si>
  <si>
    <t>Diameter (miles)</t>
  </si>
  <si>
    <t>Diameter (m)</t>
  </si>
  <si>
    <t>Diameter (mm)</t>
  </si>
  <si>
    <t>Scale Model Diameter (mm)</t>
  </si>
  <si>
    <t>Mercury</t>
  </si>
  <si>
    <t>Venus</t>
  </si>
  <si>
    <t>Earth</t>
  </si>
  <si>
    <t>Mars</t>
  </si>
  <si>
    <t>Jupiter</t>
  </si>
  <si>
    <t xml:space="preserve"> </t>
  </si>
  <si>
    <t>Saturn</t>
  </si>
  <si>
    <t>Uranus</t>
  </si>
  <si>
    <t>Neptune</t>
  </si>
  <si>
    <t>Pluto</t>
  </si>
  <si>
    <t>Sun</t>
  </si>
  <si>
    <t>Moon</t>
  </si>
  <si>
    <t xml:space="preserve">Moon to Earth </t>
  </si>
  <si>
    <t>Distance to sun (   million miles)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</si>
</sst>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Cambria"/>
      <family val="1"/>
    </font>
    <font>
      <sz val="12"/>
      <color indexed="63"/>
      <name val="Arial"/>
      <family val="2"/>
    </font>
    <font>
      <b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85" zoomScaleNormal="85" zoomScalePageLayoutView="0" workbookViewId="0" topLeftCell="A1">
      <selection activeCell="D5" sqref="D5"/>
    </sheetView>
  </sheetViews>
  <sheetFormatPr defaultColWidth="11.50390625" defaultRowHeight="12.75"/>
  <cols>
    <col min="1" max="1" width="11.50390625" style="4" customWidth="1"/>
    <col min="2" max="3" width="18.00390625" style="2" customWidth="1"/>
    <col min="4" max="4" width="17.875" style="1" customWidth="1"/>
    <col min="5" max="5" width="15.75390625" style="1" customWidth="1"/>
    <col min="6" max="6" width="12.00390625" style="1" customWidth="1"/>
    <col min="7" max="7" width="14.50390625" style="1" customWidth="1"/>
    <col min="8" max="8" width="11.25390625" style="1" customWidth="1"/>
    <col min="9" max="9" width="14.50390625" style="1" customWidth="1"/>
    <col min="10" max="16384" width="11.50390625" style="1" customWidth="1"/>
  </cols>
  <sheetData>
    <row r="1" spans="1:3" ht="30">
      <c r="A1" s="14" t="s">
        <v>0</v>
      </c>
      <c r="B1" s="15">
        <f>I14/H14</f>
        <v>7.183908045977011E-10</v>
      </c>
      <c r="C1" s="16"/>
    </row>
    <row r="3" spans="1:10" s="4" customFormat="1" ht="45">
      <c r="A3" s="5" t="s">
        <v>1</v>
      </c>
      <c r="B3" s="5" t="s">
        <v>2</v>
      </c>
      <c r="C3" s="5" t="s">
        <v>22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"/>
    </row>
    <row r="4" spans="1:9" ht="15">
      <c r="A4" s="6"/>
      <c r="B4" s="7"/>
      <c r="C4" s="7"/>
      <c r="D4" s="7"/>
      <c r="E4" s="7"/>
      <c r="F4" s="7"/>
      <c r="G4" s="7"/>
      <c r="H4" s="7"/>
      <c r="I4" s="7"/>
    </row>
    <row r="5" spans="1:9" ht="15">
      <c r="A5" s="8" t="s">
        <v>9</v>
      </c>
      <c r="B5" s="9">
        <v>35960000</v>
      </c>
      <c r="C5" s="12">
        <f>B5/1000000</f>
        <v>35.96</v>
      </c>
      <c r="D5" s="9">
        <f aca="true" t="shared" si="0" ref="D5:D13">B5*1609.34</f>
        <v>57871866400</v>
      </c>
      <c r="E5" s="13">
        <f>D5*$B$1</f>
        <v>41.574616666666664</v>
      </c>
      <c r="F5" s="7">
        <v>3030</v>
      </c>
      <c r="G5" s="7">
        <f>F5*1609.34</f>
        <v>4876300.2</v>
      </c>
      <c r="H5" s="7">
        <f>G5*1000</f>
        <v>4876300200</v>
      </c>
      <c r="I5" s="12">
        <f aca="true" t="shared" si="1" ref="I5:I12">H5*$B$1</f>
        <v>3.503089224137931</v>
      </c>
    </row>
    <row r="6" spans="1:9" ht="15">
      <c r="A6" s="8" t="s">
        <v>10</v>
      </c>
      <c r="B6" s="9">
        <v>67200000</v>
      </c>
      <c r="C6" s="12">
        <f aca="true" t="shared" si="2" ref="C6:C16">B6/1000000</f>
        <v>67.2</v>
      </c>
      <c r="D6" s="9">
        <f t="shared" si="0"/>
        <v>108147648000</v>
      </c>
      <c r="E6" s="13">
        <f aca="true" t="shared" si="3" ref="E6:E13">D6*$B$1</f>
        <v>77.69227586206897</v>
      </c>
      <c r="F6" s="7">
        <v>7517</v>
      </c>
      <c r="G6" s="7">
        <f aca="true" t="shared" si="4" ref="G6:G15">F6*1609.34</f>
        <v>12097408.78</v>
      </c>
      <c r="H6" s="7">
        <f aca="true" t="shared" si="5" ref="H6:H14">G6*1000</f>
        <v>12097408780</v>
      </c>
      <c r="I6" s="12">
        <f t="shared" si="1"/>
        <v>8.690667227011494</v>
      </c>
    </row>
    <row r="7" spans="1:9" ht="15">
      <c r="A7" s="8" t="s">
        <v>11</v>
      </c>
      <c r="B7" s="9">
        <v>92900000</v>
      </c>
      <c r="C7" s="12">
        <f t="shared" si="2"/>
        <v>92.9</v>
      </c>
      <c r="D7" s="9">
        <f t="shared" si="0"/>
        <v>149507686000</v>
      </c>
      <c r="E7" s="13">
        <f t="shared" si="3"/>
        <v>107.40494683908045</v>
      </c>
      <c r="F7" s="7">
        <v>7921</v>
      </c>
      <c r="G7" s="7">
        <f t="shared" si="4"/>
        <v>12747582.139999999</v>
      </c>
      <c r="H7" s="7">
        <f t="shared" si="5"/>
        <v>12747582139.999998</v>
      </c>
      <c r="I7" s="12">
        <f t="shared" si="1"/>
        <v>9.157745790229884</v>
      </c>
    </row>
    <row r="8" spans="1:9" ht="15">
      <c r="A8" s="8" t="s">
        <v>12</v>
      </c>
      <c r="B8" s="9">
        <v>141500000</v>
      </c>
      <c r="C8" s="12">
        <f t="shared" si="2"/>
        <v>141.5</v>
      </c>
      <c r="D8" s="9">
        <f t="shared" si="0"/>
        <v>227721610000</v>
      </c>
      <c r="E8" s="13">
        <f t="shared" si="3"/>
        <v>163.5931106321839</v>
      </c>
      <c r="F8" s="7">
        <v>4215</v>
      </c>
      <c r="G8" s="7">
        <f t="shared" si="4"/>
        <v>6783368.1</v>
      </c>
      <c r="H8" s="7">
        <f t="shared" si="5"/>
        <v>6783368100</v>
      </c>
      <c r="I8" s="12">
        <f t="shared" si="1"/>
        <v>4.87310926724138</v>
      </c>
    </row>
    <row r="9" spans="1:10" ht="15">
      <c r="A9" s="8" t="s">
        <v>13</v>
      </c>
      <c r="B9" s="9">
        <v>483300000</v>
      </c>
      <c r="C9" s="12">
        <f t="shared" si="2"/>
        <v>483.3</v>
      </c>
      <c r="D9" s="9">
        <f t="shared" si="0"/>
        <v>777794022000</v>
      </c>
      <c r="E9" s="13">
        <f t="shared" si="3"/>
        <v>558.760073275862</v>
      </c>
      <c r="F9" s="7">
        <v>88803</v>
      </c>
      <c r="G9" s="7">
        <f t="shared" si="4"/>
        <v>142914220.01999998</v>
      </c>
      <c r="H9" s="7">
        <f t="shared" si="5"/>
        <v>142914220019.99997</v>
      </c>
      <c r="I9" s="12">
        <f t="shared" si="1"/>
        <v>102.66826150862066</v>
      </c>
      <c r="J9" s="1" t="s">
        <v>14</v>
      </c>
    </row>
    <row r="10" spans="1:9" ht="15">
      <c r="A10" s="8" t="s">
        <v>15</v>
      </c>
      <c r="B10" s="9">
        <v>886700100</v>
      </c>
      <c r="C10" s="12">
        <f t="shared" si="2"/>
        <v>886.7001</v>
      </c>
      <c r="D10" s="9">
        <f t="shared" si="0"/>
        <v>1427001938934</v>
      </c>
      <c r="E10" s="13">
        <f t="shared" si="3"/>
        <v>1025.1450710732759</v>
      </c>
      <c r="F10" s="7">
        <v>74520</v>
      </c>
      <c r="G10" s="7">
        <f t="shared" si="4"/>
        <v>119928016.8</v>
      </c>
      <c r="H10" s="7">
        <f t="shared" si="5"/>
        <v>119928016800</v>
      </c>
      <c r="I10" s="12">
        <f t="shared" si="1"/>
        <v>86.15518448275861</v>
      </c>
    </row>
    <row r="11" spans="1:9" ht="15">
      <c r="A11" s="8" t="s">
        <v>16</v>
      </c>
      <c r="B11" s="9">
        <v>1782000000</v>
      </c>
      <c r="C11" s="12">
        <f t="shared" si="2"/>
        <v>1782</v>
      </c>
      <c r="D11" s="9">
        <f t="shared" si="0"/>
        <v>2867843880000</v>
      </c>
      <c r="E11" s="13">
        <f t="shared" si="3"/>
        <v>2060.232672413793</v>
      </c>
      <c r="F11" s="7">
        <v>31600</v>
      </c>
      <c r="G11" s="7">
        <f t="shared" si="4"/>
        <v>50855144</v>
      </c>
      <c r="H11" s="7">
        <f t="shared" si="5"/>
        <v>50855144000</v>
      </c>
      <c r="I11" s="12">
        <f t="shared" si="1"/>
        <v>36.533867816091956</v>
      </c>
    </row>
    <row r="12" spans="1:9" ht="15">
      <c r="A12" s="8" t="s">
        <v>17</v>
      </c>
      <c r="B12" s="9">
        <v>2793000000</v>
      </c>
      <c r="C12" s="12">
        <f t="shared" si="2"/>
        <v>2793</v>
      </c>
      <c r="D12" s="9">
        <f t="shared" si="0"/>
        <v>4494886620000</v>
      </c>
      <c r="E12" s="13">
        <f t="shared" si="3"/>
        <v>3229.085215517241</v>
      </c>
      <c r="F12" s="7">
        <v>30200</v>
      </c>
      <c r="G12" s="7">
        <f t="shared" si="4"/>
        <v>48602068</v>
      </c>
      <c r="H12" s="7">
        <f t="shared" si="5"/>
        <v>48602068000</v>
      </c>
      <c r="I12" s="12">
        <f t="shared" si="1"/>
        <v>34.915278735632185</v>
      </c>
    </row>
    <row r="13" spans="1:9" ht="15">
      <c r="A13" s="8" t="s">
        <v>18</v>
      </c>
      <c r="B13" s="9">
        <v>3664000000</v>
      </c>
      <c r="C13" s="12">
        <f t="shared" si="2"/>
        <v>3664</v>
      </c>
      <c r="D13" s="9">
        <f t="shared" si="0"/>
        <v>5896621760000</v>
      </c>
      <c r="E13" s="13">
        <f t="shared" si="3"/>
        <v>4236.078850574712</v>
      </c>
      <c r="F13" s="7">
        <v>1423</v>
      </c>
      <c r="G13" s="7">
        <f t="shared" si="4"/>
        <v>2290090.82</v>
      </c>
      <c r="H13" s="7">
        <f t="shared" si="5"/>
        <v>2290090820</v>
      </c>
      <c r="I13" s="12">
        <f>H13*$B$1</f>
        <v>1.6451801867816092</v>
      </c>
    </row>
    <row r="14" spans="1:9" ht="15">
      <c r="A14" s="8" t="s">
        <v>19</v>
      </c>
      <c r="B14" s="7">
        <v>0</v>
      </c>
      <c r="C14" s="12">
        <f t="shared" si="2"/>
        <v>0</v>
      </c>
      <c r="D14" s="7">
        <v>0</v>
      </c>
      <c r="E14" s="13">
        <v>0</v>
      </c>
      <c r="F14" s="7">
        <f>1392000/1.60934</f>
        <v>864950.849416531</v>
      </c>
      <c r="G14" s="7">
        <f t="shared" si="4"/>
        <v>1392000000</v>
      </c>
      <c r="H14" s="7">
        <f t="shared" si="5"/>
        <v>1392000000000</v>
      </c>
      <c r="I14" s="12">
        <v>1000</v>
      </c>
    </row>
    <row r="15" spans="1:9" ht="15">
      <c r="A15" s="8" t="s">
        <v>20</v>
      </c>
      <c r="B15" s="7"/>
      <c r="C15" s="12"/>
      <c r="D15" s="7"/>
      <c r="E15" s="13"/>
      <c r="F15" s="10">
        <v>2159.2</v>
      </c>
      <c r="G15" s="7">
        <f t="shared" si="4"/>
        <v>3474886.9279999994</v>
      </c>
      <c r="H15" s="7">
        <f>G15*1000</f>
        <v>3474886927.9999995</v>
      </c>
      <c r="I15" s="12">
        <f>H15*$B$1</f>
        <v>2.4963268160919534</v>
      </c>
    </row>
    <row r="16" spans="1:9" ht="30">
      <c r="A16" s="8" t="s">
        <v>21</v>
      </c>
      <c r="B16" s="11">
        <v>238900</v>
      </c>
      <c r="C16" s="12">
        <f t="shared" si="2"/>
        <v>0.2389</v>
      </c>
      <c r="D16" s="9">
        <f>B16*1609.34</f>
        <v>384471326</v>
      </c>
      <c r="E16" s="12">
        <f>D16*B1</f>
        <v>0.27620066522988507</v>
      </c>
      <c r="F16" s="7"/>
      <c r="G16" s="7"/>
      <c r="H16" s="7"/>
      <c r="I16" s="7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travers</dc:creator>
  <cp:keywords/>
  <dc:description/>
  <cp:lastModifiedBy>Jonathan Stapleton</cp:lastModifiedBy>
  <cp:lastPrinted>2017-09-27T11:52:48Z</cp:lastPrinted>
  <dcterms:created xsi:type="dcterms:W3CDTF">2015-05-12T17:29:06Z</dcterms:created>
  <dcterms:modified xsi:type="dcterms:W3CDTF">2020-08-26T18:26:27Z</dcterms:modified>
  <cp:category/>
  <cp:version/>
  <cp:contentType/>
  <cp:contentStatus/>
</cp:coreProperties>
</file>